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42" i="1" l="1"/>
  <c r="B37" i="1"/>
  <c r="D34" i="1"/>
</calcChain>
</file>

<file path=xl/sharedStrings.xml><?xml version="1.0" encoding="utf-8"?>
<sst xmlns="http://schemas.openxmlformats.org/spreadsheetml/2006/main" count="32" uniqueCount="32">
  <si>
    <t>YTM</t>
  </si>
  <si>
    <t>current price= 91+4=95</t>
  </si>
  <si>
    <t>n=years=4</t>
  </si>
  <si>
    <t>coupon payment=7</t>
  </si>
  <si>
    <t>maturity price=n=100</t>
  </si>
  <si>
    <t>YTM=C+(M-P)/n</t>
  </si>
  <si>
    <t>7+(100-95)/4</t>
  </si>
  <si>
    <t>8.461*(1-0.35)</t>
  </si>
  <si>
    <t>a</t>
  </si>
  <si>
    <t>cost of debt=5.759%</t>
  </si>
  <si>
    <t>preferred stock cost finacing</t>
  </si>
  <si>
    <t>dividends=2</t>
  </si>
  <si>
    <t>market value=27+2=29</t>
  </si>
  <si>
    <t>2/29x100</t>
  </si>
  <si>
    <t>b</t>
  </si>
  <si>
    <t>cost of of equity</t>
  </si>
  <si>
    <t>dividends=1.59</t>
  </si>
  <si>
    <t>after 20yrs</t>
  </si>
  <si>
    <t>dividend 4.22</t>
  </si>
  <si>
    <r>
      <t>growth rate=(3.22/1.59)</t>
    </r>
    <r>
      <rPr>
        <vertAlign val="superscript"/>
        <sz val="11"/>
        <color theme="1"/>
        <rFont val="Calibri"/>
        <family val="2"/>
        <scheme val="minor"/>
      </rPr>
      <t>1/20-1</t>
    </r>
  </si>
  <si>
    <t>market price of stock=198*1.07</t>
  </si>
  <si>
    <t>dividend=1.676</t>
  </si>
  <si>
    <t>c</t>
  </si>
  <si>
    <t>cost of retained earnings =retained earnings +g/pa</t>
  </si>
  <si>
    <t>(1.113/20.33+95%)</t>
  </si>
  <si>
    <t>(5.47% + 5%)</t>
  </si>
  <si>
    <t>note:: retained earnings = (div *40/60)</t>
  </si>
  <si>
    <t>(1.5 *40/60)</t>
  </si>
  <si>
    <t>d</t>
  </si>
  <si>
    <t>cost of facility ke =dividend /po +g</t>
  </si>
  <si>
    <t>1.67/20.338*100+5</t>
  </si>
  <si>
    <t>8.21%+5%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</si>
</sst>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%"/>
    <numFmt numFmtId="165" formatCode="0.00000000000000%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27" workbookViewId="0">
      <selection activeCell="E39" sqref="E39"/>
    </sheetView>
  </sheetViews>
  <sheetFormatPr defaultRowHeight="15" x14ac:dyDescent="0.25"/>
  <cols>
    <col min="2" max="2" width="20.42578125" bestFit="1" customWidth="1"/>
  </cols>
  <sheetData>
    <row r="1" spans="1:3" x14ac:dyDescent="0.25">
      <c r="A1">
        <v>1</v>
      </c>
    </row>
    <row r="2" spans="1:3" x14ac:dyDescent="0.25">
      <c r="B2" t="s">
        <v>0</v>
      </c>
    </row>
    <row r="4" spans="1:3" x14ac:dyDescent="0.25">
      <c r="B4" t="s">
        <v>1</v>
      </c>
    </row>
    <row r="5" spans="1:3" x14ac:dyDescent="0.25">
      <c r="B5" t="s">
        <v>2</v>
      </c>
    </row>
    <row r="6" spans="1:3" x14ac:dyDescent="0.25">
      <c r="B6" t="s">
        <v>3</v>
      </c>
    </row>
    <row r="7" spans="1:3" x14ac:dyDescent="0.25">
      <c r="B7" t="s">
        <v>4</v>
      </c>
    </row>
    <row r="8" spans="1:3" x14ac:dyDescent="0.25">
      <c r="B8" t="s">
        <v>5</v>
      </c>
    </row>
    <row r="9" spans="1:3" x14ac:dyDescent="0.25">
      <c r="B9" t="s">
        <v>6</v>
      </c>
    </row>
    <row r="10" spans="1:3" x14ac:dyDescent="0.25">
      <c r="B10">
        <v>8.4610000000000003</v>
      </c>
    </row>
    <row r="11" spans="1:3" x14ac:dyDescent="0.25">
      <c r="B11" t="s">
        <v>7</v>
      </c>
    </row>
    <row r="12" spans="1:3" x14ac:dyDescent="0.25">
      <c r="A12" t="s">
        <v>8</v>
      </c>
      <c r="B12" t="s">
        <v>9</v>
      </c>
    </row>
    <row r="13" spans="1:3" x14ac:dyDescent="0.25">
      <c r="B13" t="s">
        <v>10</v>
      </c>
    </row>
    <row r="14" spans="1:3" x14ac:dyDescent="0.25">
      <c r="B14" t="s">
        <v>11</v>
      </c>
    </row>
    <row r="15" spans="1:3" x14ac:dyDescent="0.25">
      <c r="B15" t="s">
        <v>12</v>
      </c>
    </row>
    <row r="16" spans="1:3" x14ac:dyDescent="0.25">
      <c r="C16" t="s">
        <v>13</v>
      </c>
    </row>
    <row r="17" spans="1:4" x14ac:dyDescent="0.25">
      <c r="C17" s="1">
        <v>6.0900000000000003E-2</v>
      </c>
    </row>
    <row r="18" spans="1:4" x14ac:dyDescent="0.25">
      <c r="A18" t="s">
        <v>14</v>
      </c>
      <c r="B18" t="s">
        <v>15</v>
      </c>
    </row>
    <row r="19" spans="1:4" x14ac:dyDescent="0.25">
      <c r="B19" t="s">
        <v>16</v>
      </c>
    </row>
    <row r="20" spans="1:4" x14ac:dyDescent="0.25">
      <c r="B20" t="s">
        <v>17</v>
      </c>
    </row>
    <row r="21" spans="1:4" x14ac:dyDescent="0.25">
      <c r="B21" t="s">
        <v>18</v>
      </c>
    </row>
    <row r="23" spans="1:4" ht="17.25" x14ac:dyDescent="0.25">
      <c r="C23" t="s">
        <v>19</v>
      </c>
    </row>
    <row r="25" spans="1:4" x14ac:dyDescent="0.25">
      <c r="C25">
        <v>0.05</v>
      </c>
    </row>
    <row r="26" spans="1:4" x14ac:dyDescent="0.25">
      <c r="B26" t="s">
        <v>20</v>
      </c>
    </row>
    <row r="27" spans="1:4" x14ac:dyDescent="0.25">
      <c r="D27">
        <v>20.334</v>
      </c>
    </row>
    <row r="28" spans="1:4" x14ac:dyDescent="0.25">
      <c r="B28" t="s">
        <v>21</v>
      </c>
    </row>
    <row r="30" spans="1:4" x14ac:dyDescent="0.25">
      <c r="A30" t="s">
        <v>22</v>
      </c>
      <c r="B30" t="s">
        <v>23</v>
      </c>
    </row>
    <row r="31" spans="1:4" x14ac:dyDescent="0.25">
      <c r="B31" s="3"/>
    </row>
    <row r="32" spans="1:4" x14ac:dyDescent="0.25">
      <c r="B32" s="3"/>
      <c r="C32" s="2" t="s">
        <v>24</v>
      </c>
    </row>
    <row r="33" spans="1:4" x14ac:dyDescent="0.25">
      <c r="C33" t="s">
        <v>25</v>
      </c>
    </row>
    <row r="34" spans="1:4" x14ac:dyDescent="0.25">
      <c r="D34">
        <f>10.47%</f>
        <v>0.1047</v>
      </c>
    </row>
    <row r="35" spans="1:4" x14ac:dyDescent="0.25">
      <c r="B35" t="s">
        <v>26</v>
      </c>
    </row>
    <row r="36" spans="1:4" x14ac:dyDescent="0.25">
      <c r="B36" t="s">
        <v>27</v>
      </c>
    </row>
    <row r="37" spans="1:4" x14ac:dyDescent="0.25">
      <c r="B37">
        <f>1.06</f>
        <v>1.06</v>
      </c>
    </row>
    <row r="38" spans="1:4" x14ac:dyDescent="0.25">
      <c r="A38" t="s">
        <v>28</v>
      </c>
    </row>
    <row r="39" spans="1:4" x14ac:dyDescent="0.25">
      <c r="B39" t="s">
        <v>29</v>
      </c>
    </row>
    <row r="40" spans="1:4" x14ac:dyDescent="0.25">
      <c r="B40" t="s">
        <v>30</v>
      </c>
    </row>
    <row r="41" spans="1:4" x14ac:dyDescent="0.25">
      <c r="B41" t="s">
        <v>31</v>
      </c>
    </row>
    <row r="42" spans="1:4" x14ac:dyDescent="0.25">
      <c r="B42">
        <f>13.21%</f>
        <v>0.1321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2020-09-30T12:18:08Z</dcterms:created>
  <dcterms:modified xsi:type="dcterms:W3CDTF">2020-09-30T18:01:46Z</dcterms:modified>
</cp:coreProperties>
</file>